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<sst xmlns="http://schemas.openxmlformats.org/spreadsheetml/2006/main" count="139" uniqueCount="73">
  <si>
    <t xml:space="preserve">        2020年1-6月未认领经费一览表</t>
  </si>
  <si>
    <t>截止到2020-6-4</t>
  </si>
  <si>
    <t>序号</t>
  </si>
  <si>
    <t>年份</t>
  </si>
  <si>
    <t>日期</t>
  </si>
  <si>
    <t>科目</t>
  </si>
  <si>
    <t>来款单位</t>
  </si>
  <si>
    <t>金额</t>
  </si>
  <si>
    <t>用途</t>
  </si>
  <si>
    <t>来款
方式</t>
  </si>
  <si>
    <t>备注</t>
  </si>
  <si>
    <t>0408</t>
  </si>
  <si>
    <t>科研收入</t>
  </si>
  <si>
    <t>烟台朗文汽车零部件有限公司</t>
  </si>
  <si>
    <t>转账</t>
  </si>
  <si>
    <t>0410</t>
  </si>
  <si>
    <t>李文晗</t>
  </si>
  <si>
    <t>0429</t>
  </si>
  <si>
    <t>中铁十二局集团有限公司青岛地铁1号线土建二标项目部</t>
  </si>
  <si>
    <t>中建隧道建设有限公司</t>
  </si>
  <si>
    <t>0423</t>
  </si>
  <si>
    <t>青岛市社会科学院</t>
  </si>
  <si>
    <t>青岛庆新阳光工贸有限公司</t>
  </si>
  <si>
    <t>哈尔滨工业大学（威海）</t>
  </si>
  <si>
    <t>西安石大创阳能源科技有限公司</t>
  </si>
  <si>
    <t>0511</t>
  </si>
  <si>
    <t>青岛新理念设计咨询有限公司</t>
  </si>
  <si>
    <t>0527</t>
  </si>
  <si>
    <t>东南大学</t>
  </si>
  <si>
    <t>0529</t>
  </si>
  <si>
    <t>青岛国信城市信息科技有限公司</t>
  </si>
  <si>
    <t>中国科学院海洋研究所</t>
  </si>
  <si>
    <t>0603</t>
  </si>
  <si>
    <t>上海卓越睿新数码科技有限公司</t>
  </si>
  <si>
    <t>0604</t>
  </si>
  <si>
    <t>开先建设集团有限公司</t>
  </si>
  <si>
    <t>北京时代行云科技有限公司</t>
  </si>
  <si>
    <t>自然资源部第一海洋研究所</t>
  </si>
  <si>
    <t>财务处负责人：</t>
  </si>
  <si>
    <t xml:space="preserve">             科室负责人：</t>
  </si>
  <si>
    <t>制表人：</t>
  </si>
  <si>
    <r>
      <t>认领方式：请到财务处核算科（</t>
    </r>
    <r>
      <rPr>
        <sz val="10"/>
        <rFont val="Arial"/>
        <family val="2"/>
      </rPr>
      <t>201</t>
    </r>
    <r>
      <rPr>
        <sz val="10"/>
        <rFont val="宋体"/>
        <family val="0"/>
      </rPr>
      <t>室）当面或电话认领</t>
    </r>
    <r>
      <rPr>
        <sz val="10"/>
        <rFont val="Arial"/>
        <family val="2"/>
      </rPr>
      <t xml:space="preserve"> 85071885</t>
    </r>
  </si>
  <si>
    <t>5-31</t>
  </si>
  <si>
    <t>中铁二十五局五公司青岛地铁4号线汇入款项</t>
  </si>
  <si>
    <t>230213</t>
  </si>
  <si>
    <t>20190500030102165</t>
  </si>
  <si>
    <t>20190500040102165</t>
  </si>
  <si>
    <t>7-31</t>
  </si>
  <si>
    <t>中国建筑西南设计研究院有限公司汇入款项</t>
  </si>
  <si>
    <t>20190700020102286</t>
  </si>
  <si>
    <t>7-32</t>
  </si>
  <si>
    <t>青岛金星矿业股份有限公司汇入款项</t>
  </si>
  <si>
    <t>20190700020102288</t>
  </si>
  <si>
    <t>8-31</t>
  </si>
  <si>
    <t>青岛博锐密封技术有限公司汇入款项</t>
  </si>
  <si>
    <t>20190800020100697</t>
  </si>
  <si>
    <t>北京现代中欧软件开发有限公司汇入款项</t>
  </si>
  <si>
    <t>20190800020100698</t>
  </si>
  <si>
    <t>中国博士后科学基金会汇入款项</t>
  </si>
  <si>
    <t>20190800020100756</t>
  </si>
  <si>
    <t>9-30</t>
  </si>
  <si>
    <t>青岛启创塑料制品有限公司汇入款项</t>
  </si>
  <si>
    <t>20190900020102579</t>
  </si>
  <si>
    <t>北京声特检测科技有限公司汇入款项</t>
  </si>
  <si>
    <t>20190900020102585</t>
  </si>
  <si>
    <t>10-31</t>
  </si>
  <si>
    <t>北京今谷神箭测控技术研究所汇入款项</t>
  </si>
  <si>
    <t>20191000020102079</t>
  </si>
  <si>
    <t>中国科学院武汉岩土力学研究所汇入款项</t>
  </si>
  <si>
    <t>20191000020102116</t>
  </si>
  <si>
    <t>11-13</t>
  </si>
  <si>
    <t>国家知识产权局汇入款项</t>
  </si>
  <si>
    <t>20191100020100953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</si>
</sst>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m&quot;月&quot;d&quot;日&quot;;@"/>
  </numFmts>
  <fonts count="48">
    <font>
      <sz val="10"/>
      <name val="Arial"/>
      <family val="2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24"/>
      <name val="方正小标宋简体"/>
      <family val="0"/>
    </font>
    <font>
      <b/>
      <sz val="12"/>
      <name val="宋体"/>
      <family val="0"/>
    </font>
    <font>
      <sz val="12"/>
      <name val="黑体"/>
      <family val="3"/>
    </font>
    <font>
      <sz val="10"/>
      <name val="仿宋_GB2312"/>
      <family val="3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8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" fontId="2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178" fontId="0" fillId="0" borderId="0" xfId="0" applyNumberFormat="1" applyAlignment="1">
      <alignment/>
    </xf>
    <xf numFmtId="0" fontId="4" fillId="0" borderId="0" xfId="0" applyNumberFormat="1" applyFont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178" fontId="6" fillId="0" borderId="15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178" fontId="7" fillId="0" borderId="17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177" fontId="7" fillId="0" borderId="17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left" vertical="center"/>
    </xf>
    <xf numFmtId="177" fontId="7" fillId="0" borderId="17" xfId="0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H12" sqref="H12"/>
    </sheetView>
  </sheetViews>
  <sheetFormatPr defaultColWidth="9.140625" defaultRowHeight="12.75"/>
  <cols>
    <col min="1" max="2" width="6.28125" style="0" customWidth="1"/>
    <col min="3" max="3" width="9.57421875" style="0" customWidth="1"/>
    <col min="4" max="5" width="8.57421875" style="8" bestFit="1" customWidth="1"/>
    <col min="6" max="6" width="12.8515625" style="0" customWidth="1"/>
    <col min="7" max="7" width="50.7109375" style="0" customWidth="1"/>
    <col min="8" max="8" width="13.28125" style="0" customWidth="1"/>
    <col min="9" max="11" width="14.28125" style="0" customWidth="1"/>
  </cols>
  <sheetData>
    <row r="1" spans="1:11" ht="30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2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4.25">
      <c r="A3" s="11" t="s">
        <v>2</v>
      </c>
      <c r="B3" s="11" t="s">
        <v>3</v>
      </c>
      <c r="C3" s="11"/>
      <c r="D3" s="12" t="s">
        <v>4</v>
      </c>
      <c r="E3" s="12"/>
      <c r="F3" s="11" t="s">
        <v>5</v>
      </c>
      <c r="G3" s="11" t="s">
        <v>6</v>
      </c>
      <c r="H3" s="11" t="s">
        <v>7</v>
      </c>
      <c r="I3" s="11" t="s">
        <v>8</v>
      </c>
      <c r="J3" s="30" t="s">
        <v>9</v>
      </c>
      <c r="K3" s="11" t="s">
        <v>10</v>
      </c>
    </row>
    <row r="4" spans="1:11" ht="20.25" customHeight="1">
      <c r="A4" s="13"/>
      <c r="B4" s="14"/>
      <c r="C4" s="14"/>
      <c r="D4" s="15"/>
      <c r="E4" s="16"/>
      <c r="F4" s="13"/>
      <c r="G4" s="13"/>
      <c r="H4" s="13"/>
      <c r="I4" s="13"/>
      <c r="J4" s="13"/>
      <c r="K4" s="13"/>
    </row>
    <row r="5" spans="1:11" ht="18.75" customHeight="1">
      <c r="A5" s="17">
        <v>1</v>
      </c>
      <c r="B5" s="17">
        <v>2020</v>
      </c>
      <c r="C5" s="17" t="str">
        <f>B5&amp;E5</f>
        <v>20200408</v>
      </c>
      <c r="D5" s="18">
        <v>408</v>
      </c>
      <c r="E5" s="19" t="s">
        <v>11</v>
      </c>
      <c r="F5" s="20" t="s">
        <v>12</v>
      </c>
      <c r="G5" s="21" t="s">
        <v>13</v>
      </c>
      <c r="H5" s="22">
        <v>25000</v>
      </c>
      <c r="I5" s="31"/>
      <c r="J5" s="17" t="s">
        <v>14</v>
      </c>
      <c r="K5" s="31"/>
    </row>
    <row r="6" spans="1:11" ht="18.75" customHeight="1">
      <c r="A6" s="17">
        <v>2</v>
      </c>
      <c r="B6" s="17">
        <v>2020</v>
      </c>
      <c r="C6" s="17" t="str">
        <f aca="true" t="shared" si="0" ref="C6:C20">B6&amp;E6</f>
        <v>20200410</v>
      </c>
      <c r="D6" s="18">
        <v>43931</v>
      </c>
      <c r="E6" s="19" t="s">
        <v>15</v>
      </c>
      <c r="F6" s="20" t="s">
        <v>12</v>
      </c>
      <c r="G6" s="21" t="s">
        <v>16</v>
      </c>
      <c r="H6" s="22">
        <v>20000</v>
      </c>
      <c r="I6" s="20"/>
      <c r="J6" s="17" t="s">
        <v>14</v>
      </c>
      <c r="K6" s="32"/>
    </row>
    <row r="7" spans="1:11" ht="18.75" customHeight="1">
      <c r="A7" s="17">
        <v>3</v>
      </c>
      <c r="B7" s="17">
        <v>2020</v>
      </c>
      <c r="C7" s="17" t="str">
        <f t="shared" si="0"/>
        <v>20200429</v>
      </c>
      <c r="D7" s="18">
        <v>43950</v>
      </c>
      <c r="E7" s="19" t="s">
        <v>17</v>
      </c>
      <c r="F7" s="20" t="s">
        <v>12</v>
      </c>
      <c r="G7" s="21" t="s">
        <v>18</v>
      </c>
      <c r="H7" s="22">
        <v>130000</v>
      </c>
      <c r="I7" s="20"/>
      <c r="J7" s="17" t="s">
        <v>14</v>
      </c>
      <c r="K7" s="32"/>
    </row>
    <row r="8" spans="1:11" ht="18.75" customHeight="1">
      <c r="A8" s="17">
        <v>4</v>
      </c>
      <c r="B8" s="17">
        <v>2020</v>
      </c>
      <c r="C8" s="17" t="str">
        <f t="shared" si="0"/>
        <v>20200429</v>
      </c>
      <c r="D8" s="18">
        <v>43950</v>
      </c>
      <c r="E8" s="19" t="s">
        <v>17</v>
      </c>
      <c r="F8" s="20" t="s">
        <v>12</v>
      </c>
      <c r="G8" s="21" t="s">
        <v>19</v>
      </c>
      <c r="H8" s="22">
        <v>250000</v>
      </c>
      <c r="I8" s="20"/>
      <c r="J8" s="17" t="s">
        <v>14</v>
      </c>
      <c r="K8" s="32"/>
    </row>
    <row r="9" spans="1:11" ht="18.75" customHeight="1">
      <c r="A9" s="17">
        <v>5</v>
      </c>
      <c r="B9" s="17">
        <v>2020</v>
      </c>
      <c r="C9" s="17" t="str">
        <f t="shared" si="0"/>
        <v>20200423</v>
      </c>
      <c r="D9" s="18">
        <v>43944</v>
      </c>
      <c r="E9" s="19" t="s">
        <v>20</v>
      </c>
      <c r="F9" s="20" t="s">
        <v>12</v>
      </c>
      <c r="G9" s="21" t="s">
        <v>21</v>
      </c>
      <c r="H9" s="22">
        <v>32000</v>
      </c>
      <c r="I9" s="20"/>
      <c r="J9" s="17" t="s">
        <v>14</v>
      </c>
      <c r="K9" s="32"/>
    </row>
    <row r="10" spans="1:11" ht="18.75" customHeight="1">
      <c r="A10" s="17">
        <v>6</v>
      </c>
      <c r="B10" s="17">
        <v>2020</v>
      </c>
      <c r="C10" s="17" t="str">
        <f t="shared" si="0"/>
        <v>20200429</v>
      </c>
      <c r="D10" s="18">
        <v>43950</v>
      </c>
      <c r="E10" s="19" t="s">
        <v>17</v>
      </c>
      <c r="F10" s="20" t="s">
        <v>12</v>
      </c>
      <c r="G10" s="21" t="s">
        <v>22</v>
      </c>
      <c r="H10" s="22">
        <v>10000</v>
      </c>
      <c r="I10" s="20"/>
      <c r="J10" s="17" t="s">
        <v>14</v>
      </c>
      <c r="K10" s="32"/>
    </row>
    <row r="11" spans="1:11" ht="18.75" customHeight="1">
      <c r="A11" s="17">
        <v>7</v>
      </c>
      <c r="B11" s="17">
        <v>2020</v>
      </c>
      <c r="C11" s="17" t="str">
        <f t="shared" si="0"/>
        <v>20200429</v>
      </c>
      <c r="D11" s="18">
        <v>43950</v>
      </c>
      <c r="E11" s="19" t="s">
        <v>17</v>
      </c>
      <c r="F11" s="20" t="s">
        <v>12</v>
      </c>
      <c r="G11" s="21" t="s">
        <v>23</v>
      </c>
      <c r="H11" s="22">
        <v>199300</v>
      </c>
      <c r="I11" s="20"/>
      <c r="J11" s="17" t="s">
        <v>14</v>
      </c>
      <c r="K11" s="32"/>
    </row>
    <row r="12" spans="1:11" ht="18.75" customHeight="1">
      <c r="A12" s="17">
        <v>8</v>
      </c>
      <c r="B12" s="17">
        <v>2020</v>
      </c>
      <c r="C12" s="17" t="str">
        <f t="shared" si="0"/>
        <v>20200429</v>
      </c>
      <c r="D12" s="18">
        <v>43950</v>
      </c>
      <c r="E12" s="19" t="s">
        <v>17</v>
      </c>
      <c r="F12" s="20" t="s">
        <v>12</v>
      </c>
      <c r="G12" s="21" t="s">
        <v>24</v>
      </c>
      <c r="H12" s="22">
        <v>12000</v>
      </c>
      <c r="I12" s="20"/>
      <c r="J12" s="17" t="s">
        <v>14</v>
      </c>
      <c r="K12" s="32"/>
    </row>
    <row r="13" spans="1:11" ht="18.75" customHeight="1">
      <c r="A13" s="17">
        <v>9</v>
      </c>
      <c r="B13" s="17">
        <v>2020</v>
      </c>
      <c r="C13" s="17" t="str">
        <f t="shared" si="0"/>
        <v>20200511</v>
      </c>
      <c r="D13" s="18">
        <v>43962</v>
      </c>
      <c r="E13" s="19" t="s">
        <v>25</v>
      </c>
      <c r="F13" s="20" t="s">
        <v>12</v>
      </c>
      <c r="G13" s="21" t="s">
        <v>26</v>
      </c>
      <c r="H13" s="22">
        <v>2200</v>
      </c>
      <c r="I13" s="20"/>
      <c r="J13" s="17" t="s">
        <v>14</v>
      </c>
      <c r="K13" s="32"/>
    </row>
    <row r="14" spans="1:11" ht="18.75" customHeight="1">
      <c r="A14" s="17">
        <v>10</v>
      </c>
      <c r="B14" s="17">
        <v>2020</v>
      </c>
      <c r="C14" s="17" t="str">
        <f t="shared" si="0"/>
        <v>20200527</v>
      </c>
      <c r="D14" s="18">
        <v>43978</v>
      </c>
      <c r="E14" s="19" t="s">
        <v>27</v>
      </c>
      <c r="F14" s="20" t="s">
        <v>12</v>
      </c>
      <c r="G14" s="21" t="s">
        <v>28</v>
      </c>
      <c r="H14" s="22">
        <v>120000</v>
      </c>
      <c r="I14" s="20"/>
      <c r="J14" s="17" t="s">
        <v>14</v>
      </c>
      <c r="K14" s="32"/>
    </row>
    <row r="15" spans="1:11" ht="18.75" customHeight="1">
      <c r="A15" s="17">
        <v>11</v>
      </c>
      <c r="B15" s="17">
        <v>2020</v>
      </c>
      <c r="C15" s="17" t="str">
        <f t="shared" si="0"/>
        <v>20200529</v>
      </c>
      <c r="D15" s="18">
        <v>43980</v>
      </c>
      <c r="E15" s="19" t="s">
        <v>29</v>
      </c>
      <c r="F15" s="20" t="s">
        <v>12</v>
      </c>
      <c r="G15" s="21" t="s">
        <v>30</v>
      </c>
      <c r="H15" s="22">
        <v>37500</v>
      </c>
      <c r="I15" s="20"/>
      <c r="J15" s="17" t="s">
        <v>14</v>
      </c>
      <c r="K15" s="32"/>
    </row>
    <row r="16" spans="1:11" ht="18.75" customHeight="1">
      <c r="A16" s="17">
        <v>12</v>
      </c>
      <c r="B16" s="17">
        <v>2020</v>
      </c>
      <c r="C16" s="17" t="str">
        <f t="shared" si="0"/>
        <v>20200529</v>
      </c>
      <c r="D16" s="18">
        <v>43980</v>
      </c>
      <c r="E16" s="19" t="s">
        <v>29</v>
      </c>
      <c r="F16" s="20" t="s">
        <v>12</v>
      </c>
      <c r="G16" s="21" t="s">
        <v>31</v>
      </c>
      <c r="H16" s="22">
        <v>310000</v>
      </c>
      <c r="I16" s="20"/>
      <c r="J16" s="17" t="s">
        <v>14</v>
      </c>
      <c r="K16" s="32"/>
    </row>
    <row r="17" spans="1:11" ht="18.75" customHeight="1">
      <c r="A17" s="17">
        <v>13</v>
      </c>
      <c r="B17" s="17">
        <v>2020</v>
      </c>
      <c r="C17" s="17" t="str">
        <f t="shared" si="0"/>
        <v>20200603</v>
      </c>
      <c r="D17" s="18">
        <v>43985</v>
      </c>
      <c r="E17" s="19" t="s">
        <v>32</v>
      </c>
      <c r="F17" s="20" t="s">
        <v>12</v>
      </c>
      <c r="G17" s="21" t="s">
        <v>33</v>
      </c>
      <c r="H17" s="22">
        <v>15000</v>
      </c>
      <c r="I17" s="20"/>
      <c r="J17" s="17" t="s">
        <v>14</v>
      </c>
      <c r="K17" s="32"/>
    </row>
    <row r="18" spans="1:11" ht="18.75" customHeight="1">
      <c r="A18" s="17">
        <v>14</v>
      </c>
      <c r="B18" s="17">
        <v>2020</v>
      </c>
      <c r="C18" s="17" t="str">
        <f t="shared" si="0"/>
        <v>20200604</v>
      </c>
      <c r="D18" s="18">
        <v>43986</v>
      </c>
      <c r="E18" s="19" t="s">
        <v>34</v>
      </c>
      <c r="F18" s="20" t="s">
        <v>12</v>
      </c>
      <c r="G18" s="21" t="s">
        <v>35</v>
      </c>
      <c r="H18" s="22">
        <v>35000</v>
      </c>
      <c r="I18" s="20"/>
      <c r="J18" s="17" t="s">
        <v>14</v>
      </c>
      <c r="K18" s="32"/>
    </row>
    <row r="19" spans="1:11" ht="18.75" customHeight="1">
      <c r="A19" s="17">
        <v>15</v>
      </c>
      <c r="B19" s="17">
        <v>2020</v>
      </c>
      <c r="C19" s="17" t="str">
        <f t="shared" si="0"/>
        <v>20200604</v>
      </c>
      <c r="D19" s="18">
        <v>43986</v>
      </c>
      <c r="E19" s="19" t="s">
        <v>34</v>
      </c>
      <c r="F19" s="20" t="s">
        <v>12</v>
      </c>
      <c r="G19" s="21" t="s">
        <v>36</v>
      </c>
      <c r="H19" s="22">
        <v>30000</v>
      </c>
      <c r="I19" s="20"/>
      <c r="J19" s="17" t="s">
        <v>14</v>
      </c>
      <c r="K19" s="32"/>
    </row>
    <row r="20" spans="1:11" ht="18.75" customHeight="1">
      <c r="A20" s="17">
        <v>16</v>
      </c>
      <c r="B20" s="17">
        <v>2020</v>
      </c>
      <c r="C20" s="17" t="str">
        <f t="shared" si="0"/>
        <v>20200604</v>
      </c>
      <c r="D20" s="18">
        <v>43986</v>
      </c>
      <c r="E20" s="19" t="s">
        <v>34</v>
      </c>
      <c r="F20" s="20" t="s">
        <v>12</v>
      </c>
      <c r="G20" s="21" t="s">
        <v>37</v>
      </c>
      <c r="H20" s="22">
        <v>20000</v>
      </c>
      <c r="I20" s="20"/>
      <c r="J20" s="17" t="s">
        <v>14</v>
      </c>
      <c r="K20" s="32"/>
    </row>
    <row r="21" spans="1:10" ht="12.75">
      <c r="A21" s="23"/>
      <c r="B21" s="23"/>
      <c r="C21" s="23"/>
      <c r="D21" s="24"/>
      <c r="E21" s="24"/>
      <c r="F21" s="25"/>
      <c r="G21" s="26"/>
      <c r="H21" s="25"/>
      <c r="I21" s="26"/>
      <c r="J21" s="26"/>
    </row>
    <row r="22" spans="1:10" ht="12.75">
      <c r="A22" s="23"/>
      <c r="B22" s="23"/>
      <c r="C22" s="23"/>
      <c r="D22" s="24"/>
      <c r="E22" s="24"/>
      <c r="F22" s="26" t="s">
        <v>38</v>
      </c>
      <c r="G22" s="27" t="s">
        <v>39</v>
      </c>
      <c r="H22" s="25"/>
      <c r="I22" s="27" t="s">
        <v>40</v>
      </c>
      <c r="J22" s="27"/>
    </row>
    <row r="23" spans="1:10" ht="12.75">
      <c r="A23" s="23"/>
      <c r="B23" s="23"/>
      <c r="C23" s="23"/>
      <c r="D23" s="24"/>
      <c r="E23" s="24"/>
      <c r="F23" s="25"/>
      <c r="G23" s="26"/>
      <c r="H23" s="25"/>
      <c r="I23" s="26"/>
      <c r="J23" s="26"/>
    </row>
    <row r="24" spans="6:10" ht="12.75">
      <c r="F24" s="28" t="s">
        <v>41</v>
      </c>
      <c r="G24" s="29"/>
      <c r="H24" s="29"/>
      <c r="I24" s="29"/>
      <c r="J24" s="29"/>
    </row>
  </sheetData>
  <sheetProtection/>
  <mergeCells count="12">
    <mergeCell ref="A1:K1"/>
    <mergeCell ref="A2:K2"/>
    <mergeCell ref="I22:J22"/>
    <mergeCell ref="A3:A4"/>
    <mergeCell ref="B3:B4"/>
    <mergeCell ref="D3:D4"/>
    <mergeCell ref="F3:F4"/>
    <mergeCell ref="G3:G4"/>
    <mergeCell ref="H3:H4"/>
    <mergeCell ref="I3:I4"/>
    <mergeCell ref="J3:J4"/>
    <mergeCell ref="K3:K4"/>
  </mergeCells>
  <printOptions horizontalCentered="1" verticalCentered="1"/>
  <pageMargins left="0.47" right="0.5" top="0.5118110236220472" bottom="1.18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P36"/>
  <sheetViews>
    <sheetView workbookViewId="0" topLeftCell="A13">
      <selection activeCell="D25" sqref="D25:D36"/>
    </sheetView>
  </sheetViews>
  <sheetFormatPr defaultColWidth="9.140625" defaultRowHeight="12.75"/>
  <cols>
    <col min="4" max="4" width="37.140625" style="0" bestFit="1" customWidth="1"/>
    <col min="6" max="6" width="17.140625" style="1" bestFit="1" customWidth="1"/>
    <col min="7" max="8" width="10.28125" style="0" bestFit="1" customWidth="1"/>
    <col min="9" max="9" width="10.28125" style="2" bestFit="1" customWidth="1"/>
    <col min="14" max="14" width="10.57421875" style="0" bestFit="1" customWidth="1"/>
  </cols>
  <sheetData>
    <row r="5" ht="12.75">
      <c r="D5">
        <v>9958.33</v>
      </c>
    </row>
    <row r="6" ht="12.75">
      <c r="D6">
        <v>1675.74</v>
      </c>
    </row>
    <row r="7" ht="12.75">
      <c r="D7">
        <v>1728.21</v>
      </c>
    </row>
    <row r="8" ht="12.75">
      <c r="D8">
        <v>1936.84</v>
      </c>
    </row>
    <row r="9" spans="4:9" ht="12.75">
      <c r="D9">
        <v>1208.87</v>
      </c>
      <c r="F9" s="1">
        <v>17046.49</v>
      </c>
      <c r="G9">
        <v>2490</v>
      </c>
      <c r="H9">
        <v>6.8664</v>
      </c>
      <c r="I9" s="2">
        <f>G9*H9</f>
        <v>17097.336</v>
      </c>
    </row>
    <row r="10" spans="4:9" ht="12.75">
      <c r="D10">
        <v>2045.54</v>
      </c>
      <c r="F10" s="1">
        <v>14467</v>
      </c>
      <c r="G10">
        <v>2000</v>
      </c>
      <c r="H10">
        <v>7.2335</v>
      </c>
      <c r="I10" s="2">
        <f>G10*H10</f>
        <v>14467</v>
      </c>
    </row>
    <row r="11" spans="4:9" ht="12.75">
      <c r="D11">
        <v>149525.8</v>
      </c>
      <c r="F11" s="1">
        <v>14518</v>
      </c>
      <c r="G11">
        <v>2000</v>
      </c>
      <c r="H11">
        <v>7.2929</v>
      </c>
      <c r="I11" s="2">
        <f>G11*H11</f>
        <v>14585.800000000001</v>
      </c>
    </row>
    <row r="12" spans="4:16" ht="12.75">
      <c r="D12">
        <v>36364.47</v>
      </c>
      <c r="F12" s="1">
        <v>14518</v>
      </c>
      <c r="G12">
        <v>2000</v>
      </c>
      <c r="H12">
        <v>7.3658</v>
      </c>
      <c r="I12" s="2">
        <f>G12*H12</f>
        <v>14731.6</v>
      </c>
      <c r="N12">
        <v>316142.89</v>
      </c>
      <c r="O12">
        <v>90000</v>
      </c>
      <c r="P12">
        <v>60000</v>
      </c>
    </row>
    <row r="13" spans="4:16" ht="12.75">
      <c r="D13">
        <v>116083.5</v>
      </c>
      <c r="F13" s="1">
        <v>4951</v>
      </c>
      <c r="I13" s="2">
        <v>4951</v>
      </c>
      <c r="O13">
        <v>90000</v>
      </c>
      <c r="P13">
        <v>60000</v>
      </c>
    </row>
    <row r="14" spans="4:16" ht="12.75">
      <c r="D14">
        <v>528.13</v>
      </c>
      <c r="F14" s="1">
        <v>200</v>
      </c>
      <c r="I14" s="2">
        <v>200</v>
      </c>
      <c r="O14">
        <v>90000</v>
      </c>
      <c r="P14">
        <v>60000</v>
      </c>
    </row>
    <row r="15" spans="4:16" ht="12.75">
      <c r="D15">
        <v>1388.86</v>
      </c>
      <c r="F15" s="1">
        <v>200</v>
      </c>
      <c r="I15" s="2">
        <v>200</v>
      </c>
      <c r="O15">
        <v>46142.89</v>
      </c>
      <c r="P15">
        <v>60000</v>
      </c>
    </row>
    <row r="16" spans="4:16" ht="12.75">
      <c r="D16">
        <v>1026.81</v>
      </c>
      <c r="F16" s="1">
        <v>1849</v>
      </c>
      <c r="I16" s="2">
        <v>1849</v>
      </c>
      <c r="P16">
        <v>30000</v>
      </c>
    </row>
    <row r="17" spans="4:16" ht="12.75">
      <c r="D17">
        <v>9252.8</v>
      </c>
      <c r="F17" s="1">
        <v>1664</v>
      </c>
      <c r="I17" s="2">
        <v>1664</v>
      </c>
      <c r="P17">
        <v>46142.89</v>
      </c>
    </row>
    <row r="18" spans="6:9" ht="12.75">
      <c r="F18" s="1">
        <v>1148</v>
      </c>
      <c r="I18" s="2">
        <v>1148</v>
      </c>
    </row>
    <row r="19" spans="6:9" ht="12.75">
      <c r="F19" s="1">
        <v>1810</v>
      </c>
      <c r="I19" s="2">
        <v>1810</v>
      </c>
    </row>
    <row r="20" spans="6:9" ht="12.75">
      <c r="F20" s="1">
        <v>1121</v>
      </c>
      <c r="I20" s="2">
        <v>1121</v>
      </c>
    </row>
    <row r="25" spans="1:9" ht="12.75">
      <c r="A25" s="3" t="s">
        <v>42</v>
      </c>
      <c r="B25">
        <v>2019</v>
      </c>
      <c r="C25" s="3" t="s">
        <v>42</v>
      </c>
      <c r="D25" s="4" t="s">
        <v>43</v>
      </c>
      <c r="E25" s="5" t="s">
        <v>44</v>
      </c>
      <c r="F25" s="5" t="s">
        <v>45</v>
      </c>
      <c r="G25" s="6">
        <v>30000</v>
      </c>
      <c r="H25" s="7"/>
      <c r="I25" s="6">
        <v>30000</v>
      </c>
    </row>
    <row r="26" spans="1:9" ht="12.75">
      <c r="A26" s="3" t="s">
        <v>42</v>
      </c>
      <c r="B26">
        <v>2019</v>
      </c>
      <c r="C26" s="3" t="s">
        <v>42</v>
      </c>
      <c r="D26" s="4" t="s">
        <v>43</v>
      </c>
      <c r="E26" s="5" t="s">
        <v>44</v>
      </c>
      <c r="F26" s="5" t="s">
        <v>46</v>
      </c>
      <c r="G26" s="6">
        <v>60000</v>
      </c>
      <c r="H26" s="7"/>
      <c r="I26" s="6">
        <v>60000</v>
      </c>
    </row>
    <row r="27" spans="1:9" ht="12.75">
      <c r="A27" s="3" t="s">
        <v>47</v>
      </c>
      <c r="B27">
        <v>2019</v>
      </c>
      <c r="C27" s="3" t="s">
        <v>47</v>
      </c>
      <c r="D27" s="4" t="s">
        <v>48</v>
      </c>
      <c r="E27" s="5" t="s">
        <v>44</v>
      </c>
      <c r="F27" s="5" t="s">
        <v>49</v>
      </c>
      <c r="G27" s="6">
        <v>45781.18</v>
      </c>
      <c r="H27" s="7"/>
      <c r="I27" s="6">
        <v>45781.18</v>
      </c>
    </row>
    <row r="28" spans="1:9" ht="12.75">
      <c r="A28" s="3" t="s">
        <v>50</v>
      </c>
      <c r="B28">
        <v>2019</v>
      </c>
      <c r="C28" s="3" t="s">
        <v>50</v>
      </c>
      <c r="D28" s="4" t="s">
        <v>51</v>
      </c>
      <c r="E28" s="5" t="s">
        <v>44</v>
      </c>
      <c r="F28" s="5" t="s">
        <v>52</v>
      </c>
      <c r="G28" s="6">
        <v>164880</v>
      </c>
      <c r="H28" s="7"/>
      <c r="I28" s="6">
        <v>164880</v>
      </c>
    </row>
    <row r="29" spans="1:9" ht="12.75">
      <c r="A29" s="3" t="s">
        <v>53</v>
      </c>
      <c r="B29">
        <v>2019</v>
      </c>
      <c r="C29" s="3" t="s">
        <v>53</v>
      </c>
      <c r="D29" s="4" t="s">
        <v>54</v>
      </c>
      <c r="E29" s="5" t="s">
        <v>44</v>
      </c>
      <c r="F29" s="5" t="s">
        <v>55</v>
      </c>
      <c r="G29" s="6">
        <v>10000</v>
      </c>
      <c r="H29" s="7"/>
      <c r="I29" s="6">
        <v>10000</v>
      </c>
    </row>
    <row r="30" spans="1:9" ht="12.75">
      <c r="A30" s="3" t="s">
        <v>53</v>
      </c>
      <c r="B30">
        <v>2019</v>
      </c>
      <c r="C30" s="3" t="s">
        <v>53</v>
      </c>
      <c r="D30" s="4" t="s">
        <v>56</v>
      </c>
      <c r="E30" s="5" t="s">
        <v>44</v>
      </c>
      <c r="F30" s="5" t="s">
        <v>57</v>
      </c>
      <c r="G30" s="6">
        <v>53800</v>
      </c>
      <c r="H30" s="7"/>
      <c r="I30" s="6">
        <v>53800</v>
      </c>
    </row>
    <row r="31" spans="1:9" ht="12.75">
      <c r="A31" s="3" t="s">
        <v>53</v>
      </c>
      <c r="B31">
        <v>2019</v>
      </c>
      <c r="C31" s="3" t="s">
        <v>53</v>
      </c>
      <c r="D31" s="4" t="s">
        <v>58</v>
      </c>
      <c r="E31" s="5" t="s">
        <v>44</v>
      </c>
      <c r="F31" s="5" t="s">
        <v>59</v>
      </c>
      <c r="G31" s="6">
        <v>320000</v>
      </c>
      <c r="H31" s="7"/>
      <c r="I31" s="6">
        <v>320000</v>
      </c>
    </row>
    <row r="32" spans="1:9" ht="12.75">
      <c r="A32" s="3" t="s">
        <v>60</v>
      </c>
      <c r="B32">
        <v>2019</v>
      </c>
      <c r="C32" s="3" t="s">
        <v>60</v>
      </c>
      <c r="D32" s="4" t="s">
        <v>61</v>
      </c>
      <c r="E32" s="5" t="s">
        <v>44</v>
      </c>
      <c r="F32" s="5" t="s">
        <v>62</v>
      </c>
      <c r="G32" s="6">
        <v>10000</v>
      </c>
      <c r="H32" s="7"/>
      <c r="I32" s="6">
        <v>10000</v>
      </c>
    </row>
    <row r="33" spans="1:9" ht="12.75">
      <c r="A33" s="3" t="s">
        <v>60</v>
      </c>
      <c r="B33">
        <v>2019</v>
      </c>
      <c r="C33" s="3" t="s">
        <v>60</v>
      </c>
      <c r="D33" s="4" t="s">
        <v>63</v>
      </c>
      <c r="E33" s="5" t="s">
        <v>44</v>
      </c>
      <c r="F33" s="5" t="s">
        <v>64</v>
      </c>
      <c r="G33" s="6">
        <v>17450</v>
      </c>
      <c r="H33" s="7"/>
      <c r="I33" s="6">
        <v>17450</v>
      </c>
    </row>
    <row r="34" spans="1:9" ht="12.75">
      <c r="A34" s="3" t="s">
        <v>65</v>
      </c>
      <c r="B34">
        <v>2019</v>
      </c>
      <c r="C34" s="3" t="s">
        <v>65</v>
      </c>
      <c r="D34" s="4" t="s">
        <v>66</v>
      </c>
      <c r="E34" s="5" t="s">
        <v>44</v>
      </c>
      <c r="F34" s="5" t="s">
        <v>67</v>
      </c>
      <c r="G34" s="6">
        <v>34000</v>
      </c>
      <c r="H34" s="7"/>
      <c r="I34" s="6">
        <v>34000</v>
      </c>
    </row>
    <row r="35" spans="1:9" ht="12.75">
      <c r="A35" s="3" t="s">
        <v>65</v>
      </c>
      <c r="B35">
        <v>2019</v>
      </c>
      <c r="C35" s="3" t="s">
        <v>65</v>
      </c>
      <c r="D35" s="4" t="s">
        <v>68</v>
      </c>
      <c r="E35" s="5" t="s">
        <v>44</v>
      </c>
      <c r="F35" s="5" t="s">
        <v>69</v>
      </c>
      <c r="G35" s="6">
        <v>42900</v>
      </c>
      <c r="H35" s="7"/>
      <c r="I35" s="6">
        <v>42900</v>
      </c>
    </row>
    <row r="36" spans="1:9" ht="12.75">
      <c r="A36" s="3" t="s">
        <v>70</v>
      </c>
      <c r="B36">
        <v>2019</v>
      </c>
      <c r="C36" s="3" t="s">
        <v>70</v>
      </c>
      <c r="D36" s="4" t="s">
        <v>71</v>
      </c>
      <c r="E36" s="5" t="s">
        <v>44</v>
      </c>
      <c r="F36" s="5" t="s">
        <v>72</v>
      </c>
      <c r="G36" s="6">
        <v>1400</v>
      </c>
      <c r="H36" s="7"/>
      <c r="I36" s="6">
        <v>1400</v>
      </c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hao</cp:lastModifiedBy>
  <cp:lastPrinted>2020-06-03T07:46:56Z</cp:lastPrinted>
  <dcterms:created xsi:type="dcterms:W3CDTF">2018-04-16T01:46:21Z</dcterms:created>
  <dcterms:modified xsi:type="dcterms:W3CDTF">2020-06-12T02:38:17Z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